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<sst xmlns="http://schemas.openxmlformats.org/spreadsheetml/2006/main" count="104" uniqueCount="22">
  <si>
    <t>Наименование показателей</t>
  </si>
  <si>
    <t>Ед. изм.</t>
  </si>
  <si>
    <t>1 вариант</t>
  </si>
  <si>
    <t>2 вариант</t>
  </si>
  <si>
    <t>Продукция сельского хозяйства во всех категориях хозяйств - всего</t>
  </si>
  <si>
    <t xml:space="preserve">в действующих ценах каждого года </t>
  </si>
  <si>
    <t>млн.руб.</t>
  </si>
  <si>
    <t>в сопоставимых ценах</t>
  </si>
  <si>
    <t>в % к пред. году</t>
  </si>
  <si>
    <t>индекс-дефлятор</t>
  </si>
  <si>
    <t>продукция крестьянских (фермерских) хозяйств</t>
  </si>
  <si>
    <t>продукция в хозяйствах населения</t>
  </si>
  <si>
    <t>Из общего итога: продукция растениеводства</t>
  </si>
  <si>
    <t>продукция животноводства</t>
  </si>
  <si>
    <t>в том числе: продукция сельскохозяйственных организаций</t>
  </si>
  <si>
    <t>2022  прогноз</t>
  </si>
  <si>
    <t>2023  прогноз</t>
  </si>
  <si>
    <t>Основные показатели прогноза развития сельского хозяйства                                                                                                     Администрации муниципального образования "Город Майкоп" на 2022-2024 годы</t>
  </si>
  <si>
    <t>2019 отчет</t>
  </si>
  <si>
    <t>2020         отчет</t>
  </si>
  <si>
    <t>2021 оценка</t>
  </si>
  <si>
    <t>2024  прогноз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</si>
</sst>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"/>
    <numFmt numFmtId="175" formatCode="0.000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00000"/>
    <numFmt numFmtId="183" formatCode="0.0000000"/>
    <numFmt numFmtId="184" formatCode="#,##0.00\ &quot;₽&quot;"/>
    <numFmt numFmtId="185" formatCode="_-* #,##0.00\ [$₽-419]_-;\-* #,##0.00\ [$₽-419]_-;_-* &quot;-&quot;??\ [$₽-419]_-;_-@_-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 wrapText="1"/>
    </xf>
    <xf numFmtId="172" fontId="0" fillId="33" borderId="10" xfId="0" applyNumberFormat="1" applyFill="1" applyBorder="1" applyAlignment="1">
      <alignment/>
    </xf>
    <xf numFmtId="17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1" fontId="0" fillId="0" borderId="11" xfId="55" applyNumberFormat="1" applyFont="1" applyFill="1" applyBorder="1" applyAlignment="1" applyProtection="1">
      <alignment horizontal="center" vertical="center"/>
      <protection/>
    </xf>
    <xf numFmtId="17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9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72" fontId="0" fillId="33" borderId="12" xfId="0" applyNumberFormat="1" applyFill="1" applyBorder="1" applyAlignment="1">
      <alignment/>
    </xf>
    <xf numFmtId="0" fontId="0" fillId="33" borderId="11" xfId="0" applyFill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172" fontId="0" fillId="33" borderId="12" xfId="0" applyNumberFormat="1" applyFill="1" applyBorder="1" applyAlignment="1">
      <alignment/>
    </xf>
    <xf numFmtId="172" fontId="0" fillId="33" borderId="11" xfId="0" applyNumberFormat="1" applyFill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33" borderId="12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72" fontId="0" fillId="33" borderId="11" xfId="0" applyNumberFormat="1" applyFill="1" applyBorder="1" applyAlignment="1">
      <alignment horizontal="center"/>
    </xf>
    <xf numFmtId="172" fontId="0" fillId="0" borderId="12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4">
      <selection activeCell="P8" sqref="P8"/>
    </sheetView>
  </sheetViews>
  <sheetFormatPr defaultColWidth="9.00390625" defaultRowHeight="12.75"/>
  <cols>
    <col min="1" max="1" width="19.375" style="0" customWidth="1"/>
    <col min="2" max="2" width="11.00390625" style="0" customWidth="1"/>
    <col min="4" max="4" width="10.625" style="0" bestFit="1" customWidth="1"/>
    <col min="6" max="6" width="9.625" style="0" bestFit="1" customWidth="1"/>
    <col min="8" max="8" width="2.375" style="0" customWidth="1"/>
    <col min="9" max="9" width="10.00390625" style="0" customWidth="1"/>
    <col min="10" max="10" width="10.25390625" style="0" customWidth="1"/>
    <col min="11" max="11" width="1.37890625" style="0" hidden="1" customWidth="1"/>
    <col min="12" max="12" width="9.75390625" style="0" customWidth="1"/>
    <col min="13" max="13" width="10.00390625" style="0" customWidth="1"/>
    <col min="14" max="14" width="3.375" style="0" hidden="1" customWidth="1"/>
    <col min="15" max="15" width="8.625" style="0" customWidth="1"/>
  </cols>
  <sheetData>
    <row r="1" spans="1:14" ht="41.25" customHeight="1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6"/>
    </row>
    <row r="3" spans="1:14" s="1" customFormat="1" ht="12.75">
      <c r="A3" s="16" t="s">
        <v>0</v>
      </c>
      <c r="B3" s="16" t="s">
        <v>1</v>
      </c>
      <c r="C3" s="16" t="s">
        <v>18</v>
      </c>
      <c r="D3" s="16" t="s">
        <v>19</v>
      </c>
      <c r="E3" s="16" t="s">
        <v>20</v>
      </c>
      <c r="F3" s="16" t="s">
        <v>15</v>
      </c>
      <c r="G3" s="16"/>
      <c r="H3" s="16"/>
      <c r="I3" s="16" t="s">
        <v>16</v>
      </c>
      <c r="J3" s="16"/>
      <c r="K3" s="16"/>
      <c r="L3" s="16" t="s">
        <v>21</v>
      </c>
      <c r="M3" s="16"/>
      <c r="N3" s="16"/>
    </row>
    <row r="4" spans="1:14" ht="12.75">
      <c r="A4" s="17"/>
      <c r="B4" s="17"/>
      <c r="C4" s="17"/>
      <c r="D4" s="17"/>
      <c r="E4" s="17"/>
      <c r="F4" s="2" t="s">
        <v>2</v>
      </c>
      <c r="G4" s="25" t="s">
        <v>3</v>
      </c>
      <c r="H4" s="26"/>
      <c r="I4" s="2" t="s">
        <v>2</v>
      </c>
      <c r="J4" s="25" t="s">
        <v>3</v>
      </c>
      <c r="K4" s="26"/>
      <c r="L4" s="2" t="s">
        <v>2</v>
      </c>
      <c r="M4" s="37" t="s">
        <v>3</v>
      </c>
      <c r="N4" s="38"/>
    </row>
    <row r="5" spans="1:14" ht="26.25" customHeight="1">
      <c r="A5" s="18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1:14" ht="25.5">
      <c r="A6" s="5" t="s">
        <v>5</v>
      </c>
      <c r="B6" s="5" t="s">
        <v>6</v>
      </c>
      <c r="C6" s="3">
        <v>1269.2</v>
      </c>
      <c r="D6" s="3">
        <v>1548.9</v>
      </c>
      <c r="E6" s="3">
        <v>1636.5</v>
      </c>
      <c r="F6" s="3">
        <v>1754.7</v>
      </c>
      <c r="G6" s="21">
        <v>1747.9</v>
      </c>
      <c r="H6" s="22"/>
      <c r="I6" s="3">
        <v>1896.1</v>
      </c>
      <c r="J6" s="21">
        <v>1883.3</v>
      </c>
      <c r="K6" s="22"/>
      <c r="L6" s="3">
        <v>2058.7</v>
      </c>
      <c r="M6" s="31">
        <v>2037</v>
      </c>
      <c r="N6" s="32"/>
    </row>
    <row r="7" spans="1:14" ht="25.5">
      <c r="A7" s="5" t="s">
        <v>7</v>
      </c>
      <c r="B7" s="5" t="s">
        <v>8</v>
      </c>
      <c r="C7" s="3">
        <v>104</v>
      </c>
      <c r="D7" s="3">
        <v>110.7</v>
      </c>
      <c r="E7" s="14">
        <v>102.1</v>
      </c>
      <c r="F7" s="3">
        <v>103.4</v>
      </c>
      <c r="G7" s="23">
        <v>103.6</v>
      </c>
      <c r="H7" s="24"/>
      <c r="I7" s="3">
        <v>103.9</v>
      </c>
      <c r="J7" s="23">
        <v>103.8</v>
      </c>
      <c r="K7" s="24"/>
      <c r="L7" s="3">
        <v>104.1</v>
      </c>
      <c r="M7" s="33">
        <v>104</v>
      </c>
      <c r="N7" s="34"/>
    </row>
    <row r="8" spans="1:14" ht="25.5">
      <c r="A8" s="5" t="s">
        <v>9</v>
      </c>
      <c r="B8" s="5" t="s">
        <v>8</v>
      </c>
      <c r="C8" s="2">
        <v>100.3</v>
      </c>
      <c r="D8" s="2">
        <v>109.9</v>
      </c>
      <c r="E8" s="2">
        <v>104.4</v>
      </c>
      <c r="F8" s="3">
        <v>103.4</v>
      </c>
      <c r="G8" s="25">
        <v>103.1</v>
      </c>
      <c r="H8" s="26"/>
      <c r="I8" s="2">
        <v>104</v>
      </c>
      <c r="J8" s="25">
        <v>103.8</v>
      </c>
      <c r="K8" s="26"/>
      <c r="L8" s="2">
        <v>104.3</v>
      </c>
      <c r="M8" s="33">
        <v>104</v>
      </c>
      <c r="N8" s="34"/>
    </row>
    <row r="9" spans="1:14" ht="26.25" customHeight="1">
      <c r="A9" s="18" t="s">
        <v>14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</row>
    <row r="10" spans="1:14" ht="25.5">
      <c r="A10" s="5" t="s">
        <v>5</v>
      </c>
      <c r="B10" s="5" t="s">
        <v>6</v>
      </c>
      <c r="C10" s="2">
        <v>219.7</v>
      </c>
      <c r="D10" s="2">
        <v>268.1</v>
      </c>
      <c r="E10" s="3">
        <v>283.3</v>
      </c>
      <c r="F10" s="3">
        <v>303.8</v>
      </c>
      <c r="G10" s="27">
        <v>302.5</v>
      </c>
      <c r="H10" s="28"/>
      <c r="I10" s="3">
        <v>328.2</v>
      </c>
      <c r="J10" s="31">
        <v>326</v>
      </c>
      <c r="K10" s="32"/>
      <c r="L10" s="7">
        <v>356.3</v>
      </c>
      <c r="M10" s="31">
        <v>352.6</v>
      </c>
      <c r="N10" s="32"/>
    </row>
    <row r="11" spans="1:14" ht="25.5">
      <c r="A11" s="5" t="s">
        <v>7</v>
      </c>
      <c r="B11" s="5" t="s">
        <v>8</v>
      </c>
      <c r="C11" s="2">
        <v>104</v>
      </c>
      <c r="D11" s="2">
        <v>110.7</v>
      </c>
      <c r="E11" s="2">
        <v>101.2</v>
      </c>
      <c r="F11" s="3">
        <v>103.7</v>
      </c>
      <c r="G11" s="25">
        <v>103.6</v>
      </c>
      <c r="H11" s="26"/>
      <c r="I11" s="2">
        <v>103.9</v>
      </c>
      <c r="J11" s="25">
        <v>103.8</v>
      </c>
      <c r="K11" s="26"/>
      <c r="L11" s="2">
        <v>104.1</v>
      </c>
      <c r="M11" s="33">
        <v>104</v>
      </c>
      <c r="N11" s="34"/>
    </row>
    <row r="12" spans="1:14" ht="24.75" customHeight="1">
      <c r="A12" s="18" t="s">
        <v>10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1:14" ht="25.5">
      <c r="A13" s="5" t="s">
        <v>5</v>
      </c>
      <c r="B13" s="5" t="s">
        <v>6</v>
      </c>
      <c r="C13" s="2">
        <v>353.3</v>
      </c>
      <c r="D13" s="2">
        <v>431.2</v>
      </c>
      <c r="E13" s="3">
        <v>447.6</v>
      </c>
      <c r="F13" s="3">
        <v>479.9</v>
      </c>
      <c r="G13" s="27">
        <v>478.1</v>
      </c>
      <c r="H13" s="28"/>
      <c r="I13" s="3">
        <v>518.6</v>
      </c>
      <c r="J13" s="33">
        <v>515.1</v>
      </c>
      <c r="K13" s="34"/>
      <c r="L13" s="3">
        <v>563.1</v>
      </c>
      <c r="M13" s="33">
        <v>557.1</v>
      </c>
      <c r="N13" s="34"/>
    </row>
    <row r="14" spans="1:14" ht="25.5">
      <c r="A14" s="5" t="s">
        <v>7</v>
      </c>
      <c r="B14" s="5" t="s">
        <v>8</v>
      </c>
      <c r="C14" s="2">
        <v>104</v>
      </c>
      <c r="D14" s="2">
        <v>110.7</v>
      </c>
      <c r="E14" s="2">
        <v>99.5</v>
      </c>
      <c r="F14" s="3">
        <v>103.7</v>
      </c>
      <c r="G14" s="25">
        <v>103.6</v>
      </c>
      <c r="H14" s="26"/>
      <c r="I14" s="2">
        <v>103.9</v>
      </c>
      <c r="J14" s="25">
        <v>103.8</v>
      </c>
      <c r="K14" s="26"/>
      <c r="L14" s="2">
        <v>104.1</v>
      </c>
      <c r="M14" s="33">
        <v>104</v>
      </c>
      <c r="N14" s="34"/>
    </row>
    <row r="15" spans="1:14" ht="24.75" customHeight="1">
      <c r="A15" s="18" t="s">
        <v>11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</row>
    <row r="16" spans="1:14" ht="25.5">
      <c r="A16" s="5" t="s">
        <v>5</v>
      </c>
      <c r="B16" s="5" t="s">
        <v>6</v>
      </c>
      <c r="C16" s="2">
        <v>696.2</v>
      </c>
      <c r="D16" s="2">
        <v>924.8</v>
      </c>
      <c r="E16" s="3">
        <v>905.6</v>
      </c>
      <c r="F16" s="3">
        <v>971</v>
      </c>
      <c r="G16" s="27">
        <v>967.3</v>
      </c>
      <c r="H16" s="28"/>
      <c r="I16" s="3">
        <f>F16*I17/100</f>
        <v>1009.84</v>
      </c>
      <c r="J16" s="33">
        <f>G16*J17/100</f>
        <v>1004.0573999999999</v>
      </c>
      <c r="K16" s="34"/>
      <c r="L16" s="3">
        <f>I16*L17/100</f>
        <v>1053.26312</v>
      </c>
      <c r="M16" s="33">
        <f>J16*M17/100</f>
        <v>1044.2196959999999</v>
      </c>
      <c r="N16" s="34"/>
    </row>
    <row r="17" spans="1:14" ht="25.5">
      <c r="A17" s="5" t="s">
        <v>7</v>
      </c>
      <c r="B17" s="5" t="s">
        <v>8</v>
      </c>
      <c r="C17" s="2">
        <v>104</v>
      </c>
      <c r="D17" s="2">
        <v>110.7</v>
      </c>
      <c r="E17" s="2">
        <v>102.1</v>
      </c>
      <c r="F17" s="3">
        <v>103.7</v>
      </c>
      <c r="G17" s="25">
        <v>103.6</v>
      </c>
      <c r="H17" s="26"/>
      <c r="I17" s="2">
        <v>104</v>
      </c>
      <c r="J17" s="25">
        <v>103.8</v>
      </c>
      <c r="K17" s="26"/>
      <c r="L17" s="2">
        <v>104.3</v>
      </c>
      <c r="M17" s="35">
        <v>104</v>
      </c>
      <c r="N17" s="36"/>
    </row>
    <row r="18" spans="1:14" ht="23.25" customHeight="1">
      <c r="A18" s="18" t="s">
        <v>12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</row>
    <row r="19" spans="1:14" ht="25.5">
      <c r="A19" s="5" t="s">
        <v>5</v>
      </c>
      <c r="B19" s="5" t="s">
        <v>6</v>
      </c>
      <c r="C19" s="2">
        <v>757.8</v>
      </c>
      <c r="D19" s="3">
        <v>924.8</v>
      </c>
      <c r="E19" s="3">
        <v>968.7</v>
      </c>
      <c r="F19" s="3">
        <v>1033.7</v>
      </c>
      <c r="G19" s="27">
        <v>1029.7</v>
      </c>
      <c r="H19" s="28"/>
      <c r="I19" s="3">
        <v>1115.9</v>
      </c>
      <c r="J19" s="33">
        <v>1108.4</v>
      </c>
      <c r="K19" s="34"/>
      <c r="L19" s="3">
        <v>1211.6</v>
      </c>
      <c r="M19" s="33">
        <v>1198.8</v>
      </c>
      <c r="N19" s="34"/>
    </row>
    <row r="20" spans="1:14" ht="25.5">
      <c r="A20" s="5" t="s">
        <v>7</v>
      </c>
      <c r="B20" s="5" t="s">
        <v>8</v>
      </c>
      <c r="C20" s="2">
        <v>104</v>
      </c>
      <c r="D20" s="3">
        <v>100.4</v>
      </c>
      <c r="E20" s="2">
        <v>104.3</v>
      </c>
      <c r="F20" s="2">
        <v>103.7</v>
      </c>
      <c r="G20" s="25">
        <v>103.6</v>
      </c>
      <c r="H20" s="26"/>
      <c r="I20" s="2">
        <v>103.9</v>
      </c>
      <c r="J20" s="35">
        <v>103.8</v>
      </c>
      <c r="K20" s="36"/>
      <c r="L20" s="2">
        <v>104.1</v>
      </c>
      <c r="M20" s="33">
        <v>104</v>
      </c>
      <c r="N20" s="34"/>
    </row>
    <row r="21" spans="1:14" ht="23.25" customHeight="1">
      <c r="A21" s="18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</row>
    <row r="22" spans="1:14" ht="25.5">
      <c r="A22" s="5" t="s">
        <v>5</v>
      </c>
      <c r="B22" s="5" t="s">
        <v>6</v>
      </c>
      <c r="C22" s="2">
        <v>511.4</v>
      </c>
      <c r="D22" s="3">
        <v>624.1</v>
      </c>
      <c r="E22" s="3">
        <v>667.8</v>
      </c>
      <c r="F22" s="3">
        <v>721</v>
      </c>
      <c r="G22" s="29">
        <v>718.2</v>
      </c>
      <c r="H22" s="30"/>
      <c r="I22" s="3">
        <v>780.2</v>
      </c>
      <c r="J22" s="33">
        <v>774.9</v>
      </c>
      <c r="K22" s="34"/>
      <c r="L22" s="3">
        <v>847.1</v>
      </c>
      <c r="M22" s="33">
        <v>838.2</v>
      </c>
      <c r="N22" s="34"/>
    </row>
    <row r="23" spans="1:14" ht="25.5">
      <c r="A23" s="5" t="s">
        <v>7</v>
      </c>
      <c r="B23" s="5" t="s">
        <v>8</v>
      </c>
      <c r="C23" s="2">
        <v>104</v>
      </c>
      <c r="D23" s="3">
        <v>110.7</v>
      </c>
      <c r="E23" s="2">
        <v>102.1</v>
      </c>
      <c r="F23" s="2">
        <v>103.9</v>
      </c>
      <c r="G23" s="23">
        <v>103.6</v>
      </c>
      <c r="H23" s="24"/>
      <c r="I23" s="2">
        <v>104.1</v>
      </c>
      <c r="J23" s="35">
        <v>103.9</v>
      </c>
      <c r="K23" s="36"/>
      <c r="L23" s="2">
        <v>104.2</v>
      </c>
      <c r="M23" s="31">
        <v>104</v>
      </c>
      <c r="N23" s="32"/>
    </row>
    <row r="25" spans="5:14" ht="12.75">
      <c r="E25" s="4"/>
      <c r="F25" s="4"/>
      <c r="G25" s="4"/>
      <c r="H25" s="4"/>
      <c r="I25" s="4"/>
      <c r="J25" s="4"/>
      <c r="K25" s="4"/>
      <c r="L25" s="4"/>
      <c r="M25" s="4"/>
      <c r="N25" s="4"/>
    </row>
    <row r="27" spans="5:14" ht="12.75">
      <c r="E27" s="4"/>
      <c r="F27" s="4"/>
      <c r="G27" s="4"/>
      <c r="H27" s="4"/>
      <c r="I27" s="4"/>
      <c r="J27" s="4"/>
      <c r="K27" s="4"/>
      <c r="L27" s="4"/>
      <c r="M27" s="4"/>
      <c r="N27" s="4"/>
    </row>
  </sheetData>
  <sheetProtection/>
  <mergeCells count="57">
    <mergeCell ref="M16:N16"/>
    <mergeCell ref="M17:N17"/>
    <mergeCell ref="M19:N19"/>
    <mergeCell ref="M20:N20"/>
    <mergeCell ref="M22:N22"/>
    <mergeCell ref="M23:N23"/>
    <mergeCell ref="J22:K22"/>
    <mergeCell ref="J23:K23"/>
    <mergeCell ref="M4:N4"/>
    <mergeCell ref="M6:N6"/>
    <mergeCell ref="M7:N7"/>
    <mergeCell ref="M8:N8"/>
    <mergeCell ref="M10:N10"/>
    <mergeCell ref="M11:N11"/>
    <mergeCell ref="M13:N13"/>
    <mergeCell ref="M14:N14"/>
    <mergeCell ref="J13:K13"/>
    <mergeCell ref="J14:K14"/>
    <mergeCell ref="J16:K16"/>
    <mergeCell ref="J17:K17"/>
    <mergeCell ref="J19:K19"/>
    <mergeCell ref="J20:K20"/>
    <mergeCell ref="G20:H20"/>
    <mergeCell ref="G22:H22"/>
    <mergeCell ref="G23:H23"/>
    <mergeCell ref="G4:H4"/>
    <mergeCell ref="J4:K4"/>
    <mergeCell ref="J6:K6"/>
    <mergeCell ref="J7:K7"/>
    <mergeCell ref="J8:K8"/>
    <mergeCell ref="J10:K10"/>
    <mergeCell ref="J11:K11"/>
    <mergeCell ref="G11:H11"/>
    <mergeCell ref="G13:H13"/>
    <mergeCell ref="G14:H14"/>
    <mergeCell ref="G16:H16"/>
    <mergeCell ref="G17:H17"/>
    <mergeCell ref="G19:H19"/>
    <mergeCell ref="A5:N5"/>
    <mergeCell ref="A12:N12"/>
    <mergeCell ref="A18:N18"/>
    <mergeCell ref="A21:N21"/>
    <mergeCell ref="A9:N9"/>
    <mergeCell ref="A15:N15"/>
    <mergeCell ref="G6:H6"/>
    <mergeCell ref="G7:H7"/>
    <mergeCell ref="G8:H8"/>
    <mergeCell ref="G10:H10"/>
    <mergeCell ref="A1:M1"/>
    <mergeCell ref="A3:A4"/>
    <mergeCell ref="F3:H3"/>
    <mergeCell ref="B3:B4"/>
    <mergeCell ref="C3:C4"/>
    <mergeCell ref="D3:D4"/>
    <mergeCell ref="E3:E4"/>
    <mergeCell ref="I3:K3"/>
    <mergeCell ref="L3:N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0">
      <selection activeCell="M27" sqref="M27:N27"/>
    </sheetView>
  </sheetViews>
  <sheetFormatPr defaultColWidth="9.00390625" defaultRowHeight="12.75"/>
  <cols>
    <col min="1" max="1" width="17.00390625" style="0" customWidth="1"/>
    <col min="2" max="2" width="12.375" style="0" customWidth="1"/>
    <col min="6" max="6" width="10.125" style="0" customWidth="1"/>
    <col min="7" max="7" width="11.375" style="0" customWidth="1"/>
    <col min="8" max="8" width="0.12890625" style="0" hidden="1" customWidth="1"/>
    <col min="9" max="9" width="10.625" style="0" customWidth="1"/>
    <col min="10" max="10" width="5.875" style="0" customWidth="1"/>
    <col min="11" max="11" width="3.375" style="0" customWidth="1"/>
    <col min="14" max="14" width="2.00390625" style="0" customWidth="1"/>
  </cols>
  <sheetData>
    <row r="1" spans="1:14" ht="40.5" customHeight="1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6"/>
    </row>
    <row r="2" spans="7:8" ht="12.75">
      <c r="G2" s="46"/>
      <c r="H2" s="46"/>
    </row>
    <row r="3" spans="1:14" ht="12.75">
      <c r="A3" s="16" t="s">
        <v>0</v>
      </c>
      <c r="B3" s="16" t="s">
        <v>1</v>
      </c>
      <c r="C3" s="16" t="s">
        <v>18</v>
      </c>
      <c r="D3" s="16" t="s">
        <v>19</v>
      </c>
      <c r="E3" s="16" t="s">
        <v>20</v>
      </c>
      <c r="F3" s="16" t="s">
        <v>15</v>
      </c>
      <c r="G3" s="16"/>
      <c r="H3" s="16"/>
      <c r="I3" s="16" t="s">
        <v>16</v>
      </c>
      <c r="J3" s="16"/>
      <c r="K3" s="16"/>
      <c r="L3" s="16" t="s">
        <v>21</v>
      </c>
      <c r="M3" s="16"/>
      <c r="N3" s="16"/>
    </row>
    <row r="4" spans="1:14" ht="12.75">
      <c r="A4" s="17"/>
      <c r="B4" s="17"/>
      <c r="C4" s="17"/>
      <c r="D4" s="17"/>
      <c r="E4" s="17"/>
      <c r="F4" s="2" t="s">
        <v>2</v>
      </c>
      <c r="G4" s="25" t="s">
        <v>3</v>
      </c>
      <c r="H4" s="26"/>
      <c r="I4" s="2" t="s">
        <v>2</v>
      </c>
      <c r="J4" s="25" t="s">
        <v>3</v>
      </c>
      <c r="K4" s="26"/>
      <c r="L4" s="2" t="s">
        <v>2</v>
      </c>
      <c r="M4" s="37" t="s">
        <v>3</v>
      </c>
      <c r="N4" s="38"/>
    </row>
    <row r="5" spans="1:14" ht="12.75">
      <c r="A5" s="18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1:14" ht="39" customHeight="1">
      <c r="A6" s="9" t="s">
        <v>5</v>
      </c>
      <c r="B6" s="9" t="s">
        <v>6</v>
      </c>
      <c r="C6" s="8">
        <v>1269.2</v>
      </c>
      <c r="D6" s="8">
        <v>1548.9</v>
      </c>
      <c r="E6" s="12">
        <f>D6*E7*E8/10000</f>
        <v>1651.0096836</v>
      </c>
      <c r="F6" s="12">
        <f>E6*F7*F8/10000</f>
        <v>1763.4797652661991</v>
      </c>
      <c r="G6" s="41">
        <f>E6*G7*G8/10000</f>
        <v>1765.1720501918894</v>
      </c>
      <c r="H6" s="42"/>
      <c r="I6" s="12">
        <f>F6*I7*I8/10000</f>
        <v>1900.0436382884134</v>
      </c>
      <c r="J6" s="41">
        <f>G6*J7*J8/10000</f>
        <v>1903.7062830350492</v>
      </c>
      <c r="K6" s="42"/>
      <c r="L6" s="12">
        <f>I6*L7*L8/10000</f>
        <v>2055.0700987800033</v>
      </c>
      <c r="M6" s="41">
        <f>J6*M7*M8/10000</f>
        <v>2061.0285702650654</v>
      </c>
      <c r="N6" s="43"/>
    </row>
    <row r="7" spans="1:14" ht="25.5" customHeight="1">
      <c r="A7" s="9" t="s">
        <v>7</v>
      </c>
      <c r="B7" s="9" t="s">
        <v>8</v>
      </c>
      <c r="C7" s="8">
        <v>104</v>
      </c>
      <c r="D7" s="8">
        <v>110.7</v>
      </c>
      <c r="E7" s="10">
        <v>102.1</v>
      </c>
      <c r="F7" s="12">
        <v>103.3</v>
      </c>
      <c r="G7" s="39">
        <v>103.7</v>
      </c>
      <c r="H7" s="40"/>
      <c r="I7" s="8">
        <v>103.6</v>
      </c>
      <c r="J7" s="39">
        <v>103.9</v>
      </c>
      <c r="K7" s="40"/>
      <c r="L7" s="8">
        <v>103.7</v>
      </c>
      <c r="M7" s="39">
        <v>104.1</v>
      </c>
      <c r="N7" s="40"/>
    </row>
    <row r="8" spans="1:14" ht="26.25" customHeight="1">
      <c r="A8" s="9" t="s">
        <v>9</v>
      </c>
      <c r="B8" s="9" t="s">
        <v>8</v>
      </c>
      <c r="C8" s="10">
        <v>100.3</v>
      </c>
      <c r="D8" s="10">
        <v>109.9</v>
      </c>
      <c r="E8" s="10">
        <v>104.4</v>
      </c>
      <c r="F8" s="12">
        <v>103.4</v>
      </c>
      <c r="G8" s="37">
        <v>103.1</v>
      </c>
      <c r="H8" s="38"/>
      <c r="I8" s="8">
        <v>104</v>
      </c>
      <c r="J8" s="37">
        <v>103.8</v>
      </c>
      <c r="K8" s="38"/>
      <c r="L8" s="10">
        <v>104.3</v>
      </c>
      <c r="M8" s="37">
        <v>104</v>
      </c>
      <c r="N8" s="38"/>
    </row>
    <row r="9" spans="1:14" ht="12.75">
      <c r="A9" s="18" t="s">
        <v>14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</row>
    <row r="10" spans="1:14" ht="36" customHeight="1">
      <c r="A10" s="9" t="s">
        <v>5</v>
      </c>
      <c r="B10" s="9" t="s">
        <v>6</v>
      </c>
      <c r="C10" s="10">
        <v>219.7</v>
      </c>
      <c r="D10" s="10">
        <v>268.1</v>
      </c>
      <c r="E10" s="12">
        <f>D10*E11*E12/10000</f>
        <v>285.77422440000004</v>
      </c>
      <c r="F10" s="12">
        <v>305.3</v>
      </c>
      <c r="G10" s="44">
        <f>E10*G11*G12/10000</f>
        <v>305.53465469458683</v>
      </c>
      <c r="H10" s="45"/>
      <c r="I10" s="12">
        <v>328.8</v>
      </c>
      <c r="J10" s="41">
        <f>G10*J11*J12/10000</f>
        <v>329.5136254643274</v>
      </c>
      <c r="K10" s="43"/>
      <c r="L10" s="12">
        <v>355.7</v>
      </c>
      <c r="M10" s="41">
        <v>356.6</v>
      </c>
      <c r="N10" s="43"/>
    </row>
    <row r="11" spans="1:14" ht="28.5" customHeight="1">
      <c r="A11" s="9" t="s">
        <v>7</v>
      </c>
      <c r="B11" s="9" t="s">
        <v>8</v>
      </c>
      <c r="C11" s="8">
        <v>104</v>
      </c>
      <c r="D11" s="8">
        <v>110.7</v>
      </c>
      <c r="E11" s="10">
        <v>102.1</v>
      </c>
      <c r="F11" s="8">
        <v>103.3</v>
      </c>
      <c r="G11" s="39">
        <v>103.7</v>
      </c>
      <c r="H11" s="40"/>
      <c r="I11" s="8">
        <v>103.6</v>
      </c>
      <c r="J11" s="39">
        <v>103.9</v>
      </c>
      <c r="K11" s="40"/>
      <c r="L11" s="8">
        <v>103.7</v>
      </c>
      <c r="M11" s="39">
        <v>104.1</v>
      </c>
      <c r="N11" s="40"/>
    </row>
    <row r="12" spans="1:14" ht="28.5" customHeight="1">
      <c r="A12" s="9" t="s">
        <v>9</v>
      </c>
      <c r="B12" s="9" t="s">
        <v>8</v>
      </c>
      <c r="C12" s="10">
        <v>100.3</v>
      </c>
      <c r="D12" s="10">
        <v>109.9</v>
      </c>
      <c r="E12" s="10">
        <v>104.4</v>
      </c>
      <c r="F12" s="8">
        <v>103.4</v>
      </c>
      <c r="G12" s="37">
        <v>103.1</v>
      </c>
      <c r="H12" s="38"/>
      <c r="I12" s="10">
        <v>104</v>
      </c>
      <c r="J12" s="37">
        <v>103.8</v>
      </c>
      <c r="K12" s="38"/>
      <c r="L12" s="8">
        <v>104.29</v>
      </c>
      <c r="M12" s="39">
        <v>104</v>
      </c>
      <c r="N12" s="40"/>
    </row>
    <row r="13" spans="1:14" ht="12.75">
      <c r="A13" s="18" t="s">
        <v>10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</row>
    <row r="14" spans="1:14" ht="34.5" customHeight="1">
      <c r="A14" s="9" t="s">
        <v>5</v>
      </c>
      <c r="B14" s="9" t="s">
        <v>6</v>
      </c>
      <c r="C14" s="10">
        <v>353.3</v>
      </c>
      <c r="D14" s="10">
        <v>465.9</v>
      </c>
      <c r="E14" s="12">
        <f>D14*E15*E16/10000</f>
        <v>496.6139915999999</v>
      </c>
      <c r="F14" s="12">
        <f>E14*F15*F16/10000</f>
        <v>530.4443299357752</v>
      </c>
      <c r="G14" s="8">
        <f>E14*G15*G16/10000</f>
        <v>530.9533592771651</v>
      </c>
      <c r="H14" s="11"/>
      <c r="I14" s="12">
        <f>F14*I15*I16/10000</f>
        <v>571.5219388460016</v>
      </c>
      <c r="J14" s="41">
        <f>G14*J15*J16/10000</f>
        <v>572.6236408199555</v>
      </c>
      <c r="K14" s="43"/>
      <c r="L14" s="12">
        <f>I14*L15*L16/10000</f>
        <v>618.1529853583858</v>
      </c>
      <c r="M14" s="39">
        <f>J14*M15*M16/10000</f>
        <v>620.0048113559619</v>
      </c>
      <c r="N14" s="40"/>
    </row>
    <row r="15" spans="1:14" ht="27" customHeight="1">
      <c r="A15" s="9" t="s">
        <v>7</v>
      </c>
      <c r="B15" s="9" t="s">
        <v>8</v>
      </c>
      <c r="C15" s="8">
        <v>104</v>
      </c>
      <c r="D15" s="8">
        <v>110.7</v>
      </c>
      <c r="E15" s="10">
        <v>102.1</v>
      </c>
      <c r="F15" s="12">
        <v>103.3</v>
      </c>
      <c r="G15" s="39">
        <v>103.7</v>
      </c>
      <c r="H15" s="40"/>
      <c r="I15" s="8">
        <v>103.6</v>
      </c>
      <c r="J15" s="39">
        <v>103.9</v>
      </c>
      <c r="K15" s="40"/>
      <c r="L15" s="8">
        <v>103.7</v>
      </c>
      <c r="M15" s="39">
        <v>104.11</v>
      </c>
      <c r="N15" s="40"/>
    </row>
    <row r="16" spans="1:14" ht="26.25" customHeight="1">
      <c r="A16" s="9" t="s">
        <v>9</v>
      </c>
      <c r="B16" s="9" t="s">
        <v>8</v>
      </c>
      <c r="C16" s="10">
        <v>100.3</v>
      </c>
      <c r="D16" s="10">
        <v>109.9</v>
      </c>
      <c r="E16" s="10">
        <v>104.4</v>
      </c>
      <c r="F16" s="12">
        <v>103.4</v>
      </c>
      <c r="G16" s="37">
        <v>103.1</v>
      </c>
      <c r="H16" s="38"/>
      <c r="I16" s="10">
        <v>104</v>
      </c>
      <c r="J16" s="37">
        <v>103.8</v>
      </c>
      <c r="K16" s="38"/>
      <c r="L16" s="10">
        <v>104.3</v>
      </c>
      <c r="M16" s="39">
        <v>104</v>
      </c>
      <c r="N16" s="40"/>
    </row>
    <row r="17" spans="1:14" ht="12.75">
      <c r="A17" s="18" t="s">
        <v>11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</row>
    <row r="18" spans="1:14" ht="37.5" customHeight="1">
      <c r="A18" s="9" t="s">
        <v>5</v>
      </c>
      <c r="B18" s="9" t="s">
        <v>6</v>
      </c>
      <c r="C18" s="10">
        <v>696.2</v>
      </c>
      <c r="D18" s="10">
        <v>814.9</v>
      </c>
      <c r="E18" s="12">
        <f>D18*E19*E20/10000</f>
        <v>868.6214676</v>
      </c>
      <c r="F18" s="12">
        <f>E18*F19*F20/10000</f>
        <v>927.7936992158473</v>
      </c>
      <c r="G18" s="44">
        <f>E18*G19*G20/10000</f>
        <v>928.6840362201373</v>
      </c>
      <c r="H18" s="45"/>
      <c r="I18" s="12">
        <v>999.5</v>
      </c>
      <c r="J18" s="41">
        <f>G18*J19*J20/10000</f>
        <v>1001.5690167507662</v>
      </c>
      <c r="K18" s="43"/>
      <c r="L18" s="12">
        <v>1081.2</v>
      </c>
      <c r="M18" s="39">
        <f>J18*M19*M20/10000</f>
        <v>1084.3386802950495</v>
      </c>
      <c r="N18" s="40"/>
    </row>
    <row r="19" spans="1:14" ht="24.75" customHeight="1">
      <c r="A19" s="9" t="s">
        <v>7</v>
      </c>
      <c r="B19" s="9" t="s">
        <v>8</v>
      </c>
      <c r="C19" s="8">
        <v>104</v>
      </c>
      <c r="D19" s="8">
        <v>110.7</v>
      </c>
      <c r="E19" s="10">
        <v>102.1</v>
      </c>
      <c r="F19" s="12">
        <v>103.3</v>
      </c>
      <c r="G19" s="39">
        <v>103.7</v>
      </c>
      <c r="H19" s="40"/>
      <c r="I19" s="8">
        <v>103.6</v>
      </c>
      <c r="J19" s="39">
        <v>103.9</v>
      </c>
      <c r="K19" s="40"/>
      <c r="L19" s="8">
        <v>103.7</v>
      </c>
      <c r="M19" s="39">
        <v>104.1</v>
      </c>
      <c r="N19" s="40"/>
    </row>
    <row r="20" spans="1:14" ht="25.5" customHeight="1">
      <c r="A20" s="9" t="s">
        <v>9</v>
      </c>
      <c r="B20" s="9" t="s">
        <v>8</v>
      </c>
      <c r="C20" s="10">
        <v>100.3</v>
      </c>
      <c r="D20" s="10">
        <v>109.9</v>
      </c>
      <c r="E20" s="13">
        <v>104.4</v>
      </c>
      <c r="F20" s="12">
        <v>103.4</v>
      </c>
      <c r="G20" s="37">
        <v>103.1</v>
      </c>
      <c r="H20" s="38"/>
      <c r="I20" s="8">
        <v>104</v>
      </c>
      <c r="J20" s="37">
        <v>103.8</v>
      </c>
      <c r="K20" s="38"/>
      <c r="L20" s="10">
        <v>104.3</v>
      </c>
      <c r="M20" s="39">
        <v>104</v>
      </c>
      <c r="N20" s="40"/>
    </row>
    <row r="21" spans="1:14" ht="12.75">
      <c r="A21" s="18" t="s">
        <v>12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</row>
    <row r="22" spans="1:14" ht="37.5" customHeight="1">
      <c r="A22" s="9" t="s">
        <v>5</v>
      </c>
      <c r="B22" s="9" t="s">
        <v>6</v>
      </c>
      <c r="C22" s="10">
        <v>757.8</v>
      </c>
      <c r="D22" s="8">
        <v>924.8</v>
      </c>
      <c r="E22" s="8">
        <v>983.8</v>
      </c>
      <c r="F22" s="8">
        <f>E22*F23*F24/10000</f>
        <v>1046.7494268</v>
      </c>
      <c r="G22" s="44">
        <f>E22*G23*G24/10000</f>
        <v>1046.7258156</v>
      </c>
      <c r="H22" s="45"/>
      <c r="I22" s="8">
        <f>F22*I23*I24/10000</f>
        <v>1126.7252700052272</v>
      </c>
      <c r="J22" s="41">
        <f>G22*J23*J24/10000</f>
        <v>1128.0044938716662</v>
      </c>
      <c r="K22" s="43"/>
      <c r="L22" s="8">
        <f>I22*L23*L24/10000</f>
        <v>1218.6559115102236</v>
      </c>
      <c r="M22" s="39">
        <f>J22*M23*M24/10000</f>
        <v>1221.2227852452206</v>
      </c>
      <c r="N22" s="40"/>
    </row>
    <row r="23" spans="1:14" ht="27" customHeight="1">
      <c r="A23" s="9" t="s">
        <v>7</v>
      </c>
      <c r="B23" s="9" t="s">
        <v>8</v>
      </c>
      <c r="C23" s="8">
        <v>104</v>
      </c>
      <c r="D23" s="8">
        <v>110.7</v>
      </c>
      <c r="E23" s="8">
        <v>102</v>
      </c>
      <c r="F23" s="8">
        <v>103.4</v>
      </c>
      <c r="G23" s="39">
        <v>103.7</v>
      </c>
      <c r="H23" s="40"/>
      <c r="I23" s="8">
        <v>103.6</v>
      </c>
      <c r="J23" s="39">
        <v>103.92</v>
      </c>
      <c r="K23" s="40"/>
      <c r="L23" s="8">
        <v>103.7</v>
      </c>
      <c r="M23" s="39">
        <v>104.1</v>
      </c>
      <c r="N23" s="40"/>
    </row>
    <row r="24" spans="1:14" ht="24.75" customHeight="1">
      <c r="A24" s="9" t="s">
        <v>9</v>
      </c>
      <c r="B24" s="9" t="s">
        <v>8</v>
      </c>
      <c r="C24" s="10">
        <v>89.8</v>
      </c>
      <c r="D24" s="8">
        <v>108.1</v>
      </c>
      <c r="E24" s="10">
        <v>104.3</v>
      </c>
      <c r="F24" s="10">
        <v>102.9</v>
      </c>
      <c r="G24" s="37">
        <v>102.6</v>
      </c>
      <c r="H24" s="38"/>
      <c r="I24" s="10">
        <v>103.9</v>
      </c>
      <c r="J24" s="37">
        <v>103.7</v>
      </c>
      <c r="K24" s="38"/>
      <c r="L24" s="10">
        <v>104.3</v>
      </c>
      <c r="M24" s="39">
        <v>104</v>
      </c>
      <c r="N24" s="40"/>
    </row>
    <row r="25" spans="1:14" ht="12.75">
      <c r="A25" s="18" t="s">
        <v>13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</row>
    <row r="26" spans="1:14" ht="36" customHeight="1">
      <c r="A26" s="9" t="s">
        <v>5</v>
      </c>
      <c r="B26" s="9" t="s">
        <v>6</v>
      </c>
      <c r="C26" s="10">
        <v>511.4</v>
      </c>
      <c r="D26" s="8">
        <v>624.1</v>
      </c>
      <c r="E26" s="8">
        <v>667.2</v>
      </c>
      <c r="F26" s="8">
        <f>E26*F27*F28/10000</f>
        <v>716.7903072000001</v>
      </c>
      <c r="G26" s="44">
        <v>718.4</v>
      </c>
      <c r="H26" s="47"/>
      <c r="I26" s="8">
        <f>F26*I27*I28/10000</f>
        <v>773.4167414688002</v>
      </c>
      <c r="J26" s="41">
        <v>775.7</v>
      </c>
      <c r="K26" s="43"/>
      <c r="L26" s="8">
        <v>836.5</v>
      </c>
      <c r="M26" s="39">
        <f>J26*M27*M28/10000</f>
        <v>839.803848</v>
      </c>
      <c r="N26" s="40"/>
    </row>
    <row r="27" spans="1:14" ht="28.5" customHeight="1">
      <c r="A27" s="9" t="s">
        <v>7</v>
      </c>
      <c r="B27" s="9" t="s">
        <v>8</v>
      </c>
      <c r="C27" s="8">
        <v>104</v>
      </c>
      <c r="D27" s="8">
        <v>110.7</v>
      </c>
      <c r="E27" s="8">
        <v>102</v>
      </c>
      <c r="F27" s="8">
        <v>103.4</v>
      </c>
      <c r="G27" s="39">
        <v>103.75</v>
      </c>
      <c r="H27" s="40"/>
      <c r="I27" s="8">
        <v>103.75</v>
      </c>
      <c r="J27" s="39">
        <v>103.9</v>
      </c>
      <c r="K27" s="40"/>
      <c r="L27" s="8">
        <v>103.78</v>
      </c>
      <c r="M27" s="39">
        <v>104.1</v>
      </c>
      <c r="N27" s="40"/>
    </row>
    <row r="28" spans="1:14" ht="27.75" customHeight="1">
      <c r="A28" s="9" t="s">
        <v>9</v>
      </c>
      <c r="B28" s="9" t="s">
        <v>8</v>
      </c>
      <c r="C28" s="10">
        <v>100</v>
      </c>
      <c r="D28" s="8">
        <v>101.2</v>
      </c>
      <c r="E28" s="10">
        <v>104.8</v>
      </c>
      <c r="F28" s="10">
        <v>103.9</v>
      </c>
      <c r="G28" s="39">
        <v>103.8</v>
      </c>
      <c r="H28" s="40"/>
      <c r="I28" s="8">
        <v>104</v>
      </c>
      <c r="J28" s="37">
        <v>103.9</v>
      </c>
      <c r="K28" s="38"/>
      <c r="L28" s="10">
        <v>104.2</v>
      </c>
      <c r="M28" s="48">
        <v>104</v>
      </c>
      <c r="N28" s="42"/>
    </row>
  </sheetData>
  <sheetProtection/>
  <mergeCells count="72">
    <mergeCell ref="G2:H2"/>
    <mergeCell ref="A25:N25"/>
    <mergeCell ref="G26:H26"/>
    <mergeCell ref="J26:K26"/>
    <mergeCell ref="M26:N26"/>
    <mergeCell ref="G28:H28"/>
    <mergeCell ref="J28:K28"/>
    <mergeCell ref="M28:N28"/>
    <mergeCell ref="G27:H27"/>
    <mergeCell ref="A21:N21"/>
    <mergeCell ref="G22:H22"/>
    <mergeCell ref="J22:K22"/>
    <mergeCell ref="M22:N22"/>
    <mergeCell ref="G24:H24"/>
    <mergeCell ref="J24:K24"/>
    <mergeCell ref="M24:N24"/>
    <mergeCell ref="G23:H23"/>
    <mergeCell ref="J23:K23"/>
    <mergeCell ref="M23:N23"/>
    <mergeCell ref="A17:N17"/>
    <mergeCell ref="G18:H18"/>
    <mergeCell ref="J18:K18"/>
    <mergeCell ref="M18:N18"/>
    <mergeCell ref="G20:H20"/>
    <mergeCell ref="J20:K20"/>
    <mergeCell ref="M20:N20"/>
    <mergeCell ref="G19:H19"/>
    <mergeCell ref="J19:K19"/>
    <mergeCell ref="M19:N19"/>
    <mergeCell ref="A13:N13"/>
    <mergeCell ref="J14:K14"/>
    <mergeCell ref="M14:N14"/>
    <mergeCell ref="G16:H16"/>
    <mergeCell ref="J16:K16"/>
    <mergeCell ref="M16:N16"/>
    <mergeCell ref="G15:H15"/>
    <mergeCell ref="J15:K15"/>
    <mergeCell ref="M15:N15"/>
    <mergeCell ref="A9:N9"/>
    <mergeCell ref="G10:H10"/>
    <mergeCell ref="J10:K10"/>
    <mergeCell ref="M10:N10"/>
    <mergeCell ref="G12:H12"/>
    <mergeCell ref="J12:K12"/>
    <mergeCell ref="M12:N12"/>
    <mergeCell ref="G11:H11"/>
    <mergeCell ref="J11:K11"/>
    <mergeCell ref="M11:N11"/>
    <mergeCell ref="G7:H7"/>
    <mergeCell ref="J7:K7"/>
    <mergeCell ref="M7:N7"/>
    <mergeCell ref="G8:H8"/>
    <mergeCell ref="J8:K8"/>
    <mergeCell ref="M8:N8"/>
    <mergeCell ref="L3:N3"/>
    <mergeCell ref="G4:H4"/>
    <mergeCell ref="J4:K4"/>
    <mergeCell ref="M4:N4"/>
    <mergeCell ref="A5:N5"/>
    <mergeCell ref="G6:H6"/>
    <mergeCell ref="J6:K6"/>
    <mergeCell ref="M6:N6"/>
    <mergeCell ref="J27:K27"/>
    <mergeCell ref="M27:N27"/>
    <mergeCell ref="A1:M1"/>
    <mergeCell ref="A3:A4"/>
    <mergeCell ref="B3:B4"/>
    <mergeCell ref="C3:C4"/>
    <mergeCell ref="D3:D4"/>
    <mergeCell ref="E3:E4"/>
    <mergeCell ref="F3:H3"/>
    <mergeCell ref="I3:K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Ефимова Наталья Курбангалеевна</cp:lastModifiedBy>
  <cp:lastPrinted>2021-07-01T10:22:11Z</cp:lastPrinted>
  <dcterms:created xsi:type="dcterms:W3CDTF">2011-06-28T10:32:59Z</dcterms:created>
  <dcterms:modified xsi:type="dcterms:W3CDTF">2021-07-06T08:29:11Z</dcterms:modified>
  <cp:category/>
  <cp:version/>
  <cp:contentType/>
  <cp:contentStatus/>
</cp:coreProperties>
</file>